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EN\MAM\DESKTOP\GRID TIP\2020\results\sources\statistics\"/>
    </mc:Choice>
  </mc:AlternateContent>
  <xr:revisionPtr revIDLastSave="0" documentId="13_ncr:1_{33F39E2D-B9AC-4210-A70C-262DFFB660C4}" xr6:coauthVersionLast="47" xr6:coauthVersionMax="47" xr10:uidLastSave="{00000000-0000-0000-0000-000000000000}"/>
  <bookViews>
    <workbookView xWindow="615" yWindow="2925" windowWidth="28185" windowHeight="12540" xr2:uid="{00000000-000D-0000-FFFF-FFFF00000000}"/>
  </bookViews>
  <sheets>
    <sheet name="Podium Chronik" sheetId="1" r:id="rId1"/>
    <sheet name="Varianten" sheetId="3" r:id="rId2"/>
  </sheets>
  <calcPr calcId="181029"/>
</workbook>
</file>

<file path=xl/calcChain.xml><?xml version="1.0" encoding="utf-8"?>
<calcChain xmlns="http://schemas.openxmlformats.org/spreadsheetml/2006/main">
  <c r="J44" i="1" l="1"/>
  <c r="J43" i="1"/>
  <c r="J40" i="1"/>
  <c r="J39" i="1"/>
  <c r="J38" i="1"/>
  <c r="J46" i="1" l="1"/>
  <c r="H45" i="1"/>
  <c r="F45" i="1"/>
  <c r="E45" i="1"/>
  <c r="D45" i="1"/>
  <c r="K45" i="1" s="1"/>
  <c r="L45" i="1" s="1"/>
  <c r="B40" i="1"/>
  <c r="B41" i="1" s="1"/>
  <c r="B42" i="1" s="1"/>
  <c r="B43" i="1" s="1"/>
  <c r="B44" i="1" s="1"/>
  <c r="B46" i="1" s="1"/>
  <c r="B47" i="1" s="1"/>
  <c r="B39" i="1"/>
  <c r="D39" i="1"/>
  <c r="E39" i="1"/>
  <c r="F39" i="1"/>
  <c r="D40" i="1"/>
  <c r="E40" i="1"/>
  <c r="F40" i="1"/>
  <c r="D41" i="1"/>
  <c r="E41" i="1"/>
  <c r="F41" i="1"/>
  <c r="D42" i="1"/>
  <c r="E42" i="1"/>
  <c r="F42" i="1"/>
  <c r="D44" i="1"/>
  <c r="E44" i="1"/>
  <c r="F44" i="1"/>
  <c r="D43" i="1"/>
  <c r="E43" i="1"/>
  <c r="F43" i="1"/>
  <c r="D46" i="1"/>
  <c r="E46" i="1"/>
  <c r="F46" i="1"/>
  <c r="D47" i="1"/>
  <c r="E47" i="1"/>
  <c r="F47" i="1"/>
  <c r="D38" i="1"/>
  <c r="E38" i="1"/>
  <c r="F38" i="1"/>
  <c r="B45" i="1" l="1"/>
  <c r="G45" i="1"/>
  <c r="H38" i="1"/>
  <c r="H44" i="1" l="1"/>
  <c r="K44" i="1" l="1"/>
  <c r="L44" i="1" s="1"/>
  <c r="G44" i="1"/>
  <c r="H43" i="1"/>
  <c r="G43" i="1" l="1"/>
  <c r="G38" i="1"/>
  <c r="K38" i="1"/>
  <c r="L38" i="1" s="1"/>
  <c r="K43" i="1"/>
  <c r="L43" i="1" s="1"/>
  <c r="K39" i="1" l="1"/>
  <c r="L39" i="1" s="1"/>
  <c r="K42" i="1"/>
  <c r="L42" i="1" s="1"/>
  <c r="K41" i="1"/>
  <c r="L41" i="1" s="1"/>
  <c r="K40" i="1"/>
  <c r="L40" i="1" s="1"/>
  <c r="K46" i="1"/>
  <c r="L46" i="1" s="1"/>
  <c r="K47" i="1"/>
  <c r="L47" i="1" s="1"/>
  <c r="I71" i="3" l="1"/>
  <c r="I70" i="3"/>
  <c r="I69" i="3"/>
  <c r="I68" i="3"/>
  <c r="I67" i="3"/>
  <c r="I66" i="3"/>
  <c r="I65" i="3"/>
  <c r="I62" i="3"/>
  <c r="I61" i="3"/>
  <c r="I60" i="3"/>
  <c r="I59" i="3"/>
  <c r="I58" i="3"/>
  <c r="I57" i="3"/>
  <c r="I56" i="3"/>
  <c r="I53" i="3"/>
  <c r="I52" i="3"/>
  <c r="I51" i="3"/>
  <c r="I50" i="3"/>
  <c r="I49" i="3"/>
  <c r="I48" i="3"/>
  <c r="I47" i="3"/>
  <c r="I44" i="3"/>
  <c r="I43" i="3"/>
  <c r="I42" i="3"/>
  <c r="I41" i="3"/>
  <c r="I40" i="3"/>
  <c r="I39" i="3"/>
  <c r="I38" i="3"/>
  <c r="I35" i="3"/>
  <c r="I34" i="3"/>
  <c r="I33" i="3"/>
  <c r="I32" i="3"/>
  <c r="I31" i="3"/>
  <c r="I30" i="3"/>
  <c r="I29" i="3"/>
  <c r="I26" i="3"/>
  <c r="I25" i="3"/>
  <c r="I24" i="3"/>
  <c r="I23" i="3"/>
  <c r="I22" i="3"/>
  <c r="I21" i="3"/>
  <c r="I20" i="3"/>
  <c r="I17" i="3"/>
  <c r="I16" i="3"/>
  <c r="I15" i="3"/>
  <c r="I14" i="3"/>
  <c r="I13" i="3"/>
  <c r="I12" i="3"/>
  <c r="I11" i="3"/>
  <c r="I8" i="3"/>
  <c r="I7" i="3"/>
  <c r="I6" i="3"/>
  <c r="I5" i="3"/>
  <c r="I4" i="3"/>
  <c r="I3" i="3"/>
  <c r="I2" i="3"/>
  <c r="H42" i="1" l="1"/>
  <c r="H41" i="1"/>
  <c r="H46" i="1"/>
  <c r="H47" i="1"/>
  <c r="H40" i="1"/>
  <c r="H39" i="1"/>
  <c r="G40" i="1"/>
  <c r="G46" i="1"/>
  <c r="G41" i="1"/>
  <c r="G47" i="1"/>
  <c r="G42" i="1"/>
  <c r="G39" i="1" l="1"/>
</calcChain>
</file>

<file path=xl/sharedStrings.xml><?xml version="1.0" encoding="utf-8"?>
<sst xmlns="http://schemas.openxmlformats.org/spreadsheetml/2006/main" count="128" uniqueCount="25">
  <si>
    <t>GUE</t>
  </si>
  <si>
    <t>MAM</t>
  </si>
  <si>
    <t>-</t>
  </si>
  <si>
    <t>ZEI</t>
  </si>
  <si>
    <t>MRO</t>
  </si>
  <si>
    <t>KAI</t>
  </si>
  <si>
    <t>REG</t>
  </si>
  <si>
    <t>Top 3</t>
  </si>
  <si>
    <t>User</t>
  </si>
  <si>
    <t>Score</t>
  </si>
  <si>
    <t>Podium Table by Season</t>
  </si>
  <si>
    <t>Season</t>
  </si>
  <si>
    <t>No.</t>
  </si>
  <si>
    <t>Amount</t>
  </si>
  <si>
    <t>Years</t>
  </si>
  <si>
    <t>Points</t>
  </si>
  <si>
    <t>Podium Places</t>
  </si>
  <si>
    <t>Member since</t>
  </si>
  <si>
    <t>Best GRID TIPPERS by Podium Places</t>
  </si>
  <si>
    <t>IRS</t>
  </si>
  <si>
    <t>RHA</t>
  </si>
  <si>
    <t>WOB</t>
  </si>
  <si>
    <t>MCL</t>
  </si>
  <si>
    <t>active Seasons</t>
  </si>
  <si>
    <t>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</si>
</sst>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0" fillId="1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0" fillId="14" borderId="0" xfId="0" applyFill="1"/>
    <xf numFmtId="0" fontId="0" fillId="15" borderId="0" xfId="0" applyFill="1"/>
    <xf numFmtId="0" fontId="0" fillId="16" borderId="1" xfId="0" applyFill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9" fontId="0" fillId="0" borderId="0" xfId="1" applyFont="1"/>
    <xf numFmtId="0" fontId="1" fillId="10" borderId="5" xfId="0" applyFont="1" applyFill="1" applyBorder="1" applyAlignment="1">
      <alignment horizontal="center"/>
    </xf>
    <xf numFmtId="2" fontId="0" fillId="0" borderId="1" xfId="1" applyNumberFormat="1" applyFont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FFCC66"/>
      <color rgb="FF99CCFF"/>
      <color rgb="FFCCECFF"/>
      <color rgb="FFFFCC99"/>
      <color rgb="FFF8F8F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workbookViewId="0">
      <selection activeCell="J44" sqref="J44"/>
    </sheetView>
  </sheetViews>
  <sheetFormatPr baseColWidth="10" defaultRowHeight="15" x14ac:dyDescent="0.25"/>
  <cols>
    <col min="1" max="2" width="5.7109375" customWidth="1"/>
    <col min="3" max="3" width="7.28515625" bestFit="1" customWidth="1"/>
    <col min="4" max="4" width="12.28515625" bestFit="1" customWidth="1"/>
    <col min="8" max="9" width="12.28515625" bestFit="1" customWidth="1"/>
    <col min="10" max="10" width="13.85546875" bestFit="1" customWidth="1"/>
    <col min="12" max="12" width="10.7109375" style="29" customWidth="1"/>
  </cols>
  <sheetData>
    <row r="1" spans="1:6" x14ac:dyDescent="0.25">
      <c r="A1" s="14" t="s">
        <v>10</v>
      </c>
    </row>
    <row r="3" spans="1:6" x14ac:dyDescent="0.25">
      <c r="C3" s="7" t="s">
        <v>11</v>
      </c>
      <c r="D3" s="32" t="s">
        <v>16</v>
      </c>
      <c r="E3" s="33"/>
      <c r="F3" s="34"/>
    </row>
    <row r="4" spans="1:6" x14ac:dyDescent="0.25">
      <c r="C4" s="7"/>
      <c r="D4" s="3">
        <v>1</v>
      </c>
      <c r="E4" s="4">
        <v>2</v>
      </c>
      <c r="F4" s="5">
        <v>3</v>
      </c>
    </row>
    <row r="5" spans="1:6" x14ac:dyDescent="0.25">
      <c r="C5" s="7" t="s">
        <v>15</v>
      </c>
      <c r="D5" s="26">
        <v>4</v>
      </c>
      <c r="E5" s="27">
        <v>2</v>
      </c>
      <c r="F5" s="28">
        <v>1</v>
      </c>
    </row>
    <row r="6" spans="1:6" x14ac:dyDescent="0.25">
      <c r="C6" s="7">
        <v>2006</v>
      </c>
      <c r="D6" s="8" t="s">
        <v>0</v>
      </c>
      <c r="E6" s="9" t="s">
        <v>1</v>
      </c>
      <c r="F6" s="10" t="s">
        <v>2</v>
      </c>
    </row>
    <row r="7" spans="1:6" x14ac:dyDescent="0.25">
      <c r="C7" s="7">
        <v>2007</v>
      </c>
      <c r="D7" s="8" t="s">
        <v>0</v>
      </c>
      <c r="E7" s="9" t="s">
        <v>1</v>
      </c>
      <c r="F7" s="10" t="s">
        <v>3</v>
      </c>
    </row>
    <row r="8" spans="1:6" x14ac:dyDescent="0.25">
      <c r="C8" s="7">
        <v>2008</v>
      </c>
      <c r="D8" s="8" t="s">
        <v>4</v>
      </c>
      <c r="E8" s="9" t="s">
        <v>5</v>
      </c>
      <c r="F8" s="10" t="s">
        <v>3</v>
      </c>
    </row>
    <row r="9" spans="1:6" x14ac:dyDescent="0.25">
      <c r="C9" s="7">
        <v>2009</v>
      </c>
      <c r="D9" s="8" t="s">
        <v>1</v>
      </c>
      <c r="E9" s="9" t="s">
        <v>3</v>
      </c>
      <c r="F9" s="10" t="s">
        <v>6</v>
      </c>
    </row>
    <row r="10" spans="1:6" x14ac:dyDescent="0.25">
      <c r="C10" s="7">
        <v>2010</v>
      </c>
      <c r="D10" s="8" t="s">
        <v>3</v>
      </c>
      <c r="E10" s="9" t="s">
        <v>1</v>
      </c>
      <c r="F10" s="10" t="s">
        <v>4</v>
      </c>
    </row>
    <row r="11" spans="1:6" x14ac:dyDescent="0.25">
      <c r="C11" s="7">
        <v>2011</v>
      </c>
      <c r="D11" s="8" t="s">
        <v>1</v>
      </c>
      <c r="E11" s="9" t="s">
        <v>4</v>
      </c>
      <c r="F11" s="10" t="s">
        <v>0</v>
      </c>
    </row>
    <row r="12" spans="1:6" x14ac:dyDescent="0.25">
      <c r="C12" s="7">
        <v>2012</v>
      </c>
      <c r="D12" s="8" t="s">
        <v>19</v>
      </c>
      <c r="E12" s="9" t="s">
        <v>0</v>
      </c>
      <c r="F12" s="10" t="s">
        <v>1</v>
      </c>
    </row>
    <row r="13" spans="1:6" x14ac:dyDescent="0.25">
      <c r="C13" s="7">
        <v>2013</v>
      </c>
      <c r="D13" s="8" t="s">
        <v>0</v>
      </c>
      <c r="E13" s="9" t="s">
        <v>1</v>
      </c>
      <c r="F13" s="10" t="s">
        <v>4</v>
      </c>
    </row>
    <row r="14" spans="1:6" x14ac:dyDescent="0.25">
      <c r="C14" s="7">
        <v>2014</v>
      </c>
      <c r="D14" s="8" t="s">
        <v>1</v>
      </c>
      <c r="E14" s="9" t="s">
        <v>20</v>
      </c>
      <c r="F14" s="10" t="s">
        <v>4</v>
      </c>
    </row>
    <row r="15" spans="1:6" x14ac:dyDescent="0.25">
      <c r="C15" s="7">
        <v>2015</v>
      </c>
      <c r="D15" s="8" t="s">
        <v>21</v>
      </c>
      <c r="E15" s="9" t="s">
        <v>20</v>
      </c>
      <c r="F15" s="10" t="s">
        <v>4</v>
      </c>
    </row>
    <row r="16" spans="1:6" x14ac:dyDescent="0.25">
      <c r="C16" s="7">
        <v>2016</v>
      </c>
      <c r="D16" s="8" t="s">
        <v>1</v>
      </c>
      <c r="E16" s="9" t="s">
        <v>19</v>
      </c>
      <c r="F16" s="10" t="s">
        <v>4</v>
      </c>
    </row>
    <row r="17" spans="3:6" x14ac:dyDescent="0.25">
      <c r="C17" s="7">
        <v>2017</v>
      </c>
      <c r="D17" s="8" t="s">
        <v>19</v>
      </c>
      <c r="E17" s="9" t="s">
        <v>1</v>
      </c>
      <c r="F17" s="10" t="s">
        <v>21</v>
      </c>
    </row>
    <row r="18" spans="3:6" x14ac:dyDescent="0.25">
      <c r="C18" s="7">
        <v>2018</v>
      </c>
      <c r="D18" s="8" t="s">
        <v>1</v>
      </c>
      <c r="E18" s="9" t="s">
        <v>19</v>
      </c>
      <c r="F18" s="10" t="s">
        <v>4</v>
      </c>
    </row>
    <row r="19" spans="3:6" x14ac:dyDescent="0.25">
      <c r="C19" s="7">
        <v>2019</v>
      </c>
      <c r="D19" s="8" t="s">
        <v>1</v>
      </c>
      <c r="E19" s="9" t="s">
        <v>22</v>
      </c>
      <c r="F19" s="10" t="s">
        <v>20</v>
      </c>
    </row>
    <row r="20" spans="3:6" x14ac:dyDescent="0.25">
      <c r="C20" s="7">
        <v>2020</v>
      </c>
      <c r="D20" s="8" t="s">
        <v>1</v>
      </c>
      <c r="E20" s="9" t="s">
        <v>20</v>
      </c>
      <c r="F20" s="10" t="s">
        <v>19</v>
      </c>
    </row>
    <row r="21" spans="3:6" x14ac:dyDescent="0.25">
      <c r="C21" s="13"/>
      <c r="D21" s="1"/>
      <c r="E21" s="1"/>
      <c r="F21" s="1"/>
    </row>
    <row r="22" spans="3:6" x14ac:dyDescent="0.25">
      <c r="C22" s="13"/>
      <c r="D22" s="1"/>
      <c r="E22" s="1"/>
      <c r="F22" s="1"/>
    </row>
    <row r="23" spans="3:6" x14ac:dyDescent="0.25">
      <c r="C23" s="13"/>
      <c r="D23" s="1"/>
      <c r="E23" s="1"/>
      <c r="F23" s="1"/>
    </row>
    <row r="24" spans="3:6" x14ac:dyDescent="0.25">
      <c r="C24" s="13"/>
      <c r="D24" s="1"/>
      <c r="E24" s="1"/>
      <c r="F24" s="1"/>
    </row>
    <row r="25" spans="3:6" x14ac:dyDescent="0.25">
      <c r="C25" s="13"/>
      <c r="D25" s="1"/>
      <c r="E25" s="1"/>
      <c r="F25" s="1"/>
    </row>
    <row r="26" spans="3:6" x14ac:dyDescent="0.25">
      <c r="C26" s="13"/>
      <c r="D26" s="1"/>
      <c r="E26" s="1"/>
      <c r="F26" s="1"/>
    </row>
    <row r="27" spans="3:6" x14ac:dyDescent="0.25">
      <c r="C27" s="13"/>
      <c r="D27" s="1"/>
      <c r="E27" s="1"/>
      <c r="F27" s="1"/>
    </row>
    <row r="28" spans="3:6" x14ac:dyDescent="0.25">
      <c r="C28" s="13"/>
      <c r="D28" s="1"/>
      <c r="E28" s="1"/>
      <c r="F28" s="1"/>
    </row>
    <row r="29" spans="3:6" x14ac:dyDescent="0.25">
      <c r="C29" s="13"/>
      <c r="D29" s="1"/>
      <c r="E29" s="1"/>
      <c r="F29" s="1"/>
    </row>
    <row r="30" spans="3:6" x14ac:dyDescent="0.25">
      <c r="C30" s="13"/>
      <c r="D30" s="1"/>
      <c r="E30" s="1"/>
      <c r="F30" s="1"/>
    </row>
    <row r="31" spans="3:6" x14ac:dyDescent="0.25">
      <c r="C31" s="13"/>
      <c r="D31" s="1"/>
      <c r="E31" s="1"/>
      <c r="F31" s="1"/>
    </row>
    <row r="32" spans="3:6" x14ac:dyDescent="0.25">
      <c r="C32" s="13"/>
      <c r="D32" s="1"/>
      <c r="E32" s="1"/>
      <c r="F32" s="1"/>
    </row>
    <row r="33" spans="1:12" x14ac:dyDescent="0.25">
      <c r="C33" s="13"/>
      <c r="D33" s="1"/>
      <c r="E33" s="1"/>
      <c r="F33" s="1"/>
    </row>
    <row r="34" spans="1:12" x14ac:dyDescent="0.25">
      <c r="A34" s="14" t="s">
        <v>18</v>
      </c>
      <c r="C34" s="2"/>
      <c r="D34" s="1"/>
      <c r="E34" s="1"/>
      <c r="F34" s="15">
        <v>2020</v>
      </c>
    </row>
    <row r="35" spans="1:12" x14ac:dyDescent="0.25">
      <c r="C35" s="2"/>
      <c r="D35" s="1"/>
      <c r="E35" s="1"/>
      <c r="F35" s="1"/>
    </row>
    <row r="36" spans="1:12" x14ac:dyDescent="0.25">
      <c r="B36" s="7" t="s">
        <v>12</v>
      </c>
      <c r="C36" s="7" t="s">
        <v>8</v>
      </c>
      <c r="D36" s="32" t="s">
        <v>16</v>
      </c>
      <c r="E36" s="33"/>
      <c r="F36" s="34"/>
      <c r="G36" s="7" t="s">
        <v>7</v>
      </c>
      <c r="H36" s="32" t="s">
        <v>17</v>
      </c>
      <c r="I36" s="33"/>
      <c r="J36" s="34"/>
      <c r="K36" s="35" t="s">
        <v>9</v>
      </c>
      <c r="L36" s="35"/>
    </row>
    <row r="37" spans="1:12" x14ac:dyDescent="0.25">
      <c r="B37" s="7"/>
      <c r="C37" s="7"/>
      <c r="D37" s="3">
        <v>1</v>
      </c>
      <c r="E37" s="4">
        <v>2</v>
      </c>
      <c r="F37" s="5">
        <v>3</v>
      </c>
      <c r="G37" s="12" t="s">
        <v>13</v>
      </c>
      <c r="H37" s="12" t="s">
        <v>14</v>
      </c>
      <c r="I37" s="12" t="s">
        <v>11</v>
      </c>
      <c r="J37" s="12" t="s">
        <v>23</v>
      </c>
      <c r="K37" s="30" t="s">
        <v>15</v>
      </c>
      <c r="L37" s="30" t="s">
        <v>24</v>
      </c>
    </row>
    <row r="38" spans="1:12" x14ac:dyDescent="0.25">
      <c r="B38" s="7">
        <v>1</v>
      </c>
      <c r="C38" s="7" t="s">
        <v>1</v>
      </c>
      <c r="D38" s="8">
        <f t="shared" ref="D38:D47" si="0">COUNTIF($D$6:$D$21,C38)</f>
        <v>7</v>
      </c>
      <c r="E38" s="9">
        <f t="shared" ref="E38:E47" si="1">COUNTIF($E$6:$E$21,C38)</f>
        <v>5</v>
      </c>
      <c r="F38" s="10">
        <f t="shared" ref="F38:F47" si="2">COUNTIF($F$6:$F$21,C38)</f>
        <v>1</v>
      </c>
      <c r="G38" s="11">
        <f t="shared" ref="G38:G47" si="3">SUM(D38:F38)</f>
        <v>13</v>
      </c>
      <c r="H38" s="11">
        <f t="shared" ref="H38:H47" si="4">$F$34-I38+1</f>
        <v>15</v>
      </c>
      <c r="I38" s="11">
        <v>2006</v>
      </c>
      <c r="J38" s="11">
        <f>H38</f>
        <v>15</v>
      </c>
      <c r="K38" s="6">
        <f t="shared" ref="K38:K47" si="5">(D38*$D$5)+(E38*$E$5)+(F38*$F$5)</f>
        <v>39</v>
      </c>
      <c r="L38" s="31">
        <f t="shared" ref="L38:L47" si="6">K38/J38</f>
        <v>2.6</v>
      </c>
    </row>
    <row r="39" spans="1:12" x14ac:dyDescent="0.25">
      <c r="B39" s="7">
        <f>B38+1</f>
        <v>2</v>
      </c>
      <c r="C39" s="7" t="s">
        <v>0</v>
      </c>
      <c r="D39" s="8">
        <f t="shared" si="0"/>
        <v>3</v>
      </c>
      <c r="E39" s="9">
        <f t="shared" si="1"/>
        <v>1</v>
      </c>
      <c r="F39" s="10">
        <f t="shared" si="2"/>
        <v>1</v>
      </c>
      <c r="G39" s="11">
        <f t="shared" si="3"/>
        <v>5</v>
      </c>
      <c r="H39" s="11">
        <f t="shared" si="4"/>
        <v>15</v>
      </c>
      <c r="I39" s="11">
        <v>2006</v>
      </c>
      <c r="J39" s="11">
        <f>H39-4</f>
        <v>11</v>
      </c>
      <c r="K39" s="6">
        <f t="shared" si="5"/>
        <v>15</v>
      </c>
      <c r="L39" s="31">
        <f t="shared" si="6"/>
        <v>1.3636363636363635</v>
      </c>
    </row>
    <row r="40" spans="1:12" x14ac:dyDescent="0.25">
      <c r="B40" s="7">
        <f t="shared" ref="B40:B47" si="7">B39+1</f>
        <v>3</v>
      </c>
      <c r="C40" s="7" t="s">
        <v>19</v>
      </c>
      <c r="D40" s="8">
        <f t="shared" si="0"/>
        <v>2</v>
      </c>
      <c r="E40" s="9">
        <f t="shared" si="1"/>
        <v>2</v>
      </c>
      <c r="F40" s="10">
        <f t="shared" si="2"/>
        <v>1</v>
      </c>
      <c r="G40" s="11">
        <f t="shared" si="3"/>
        <v>5</v>
      </c>
      <c r="H40" s="11">
        <f t="shared" si="4"/>
        <v>11</v>
      </c>
      <c r="I40" s="11">
        <v>2010</v>
      </c>
      <c r="J40" s="11">
        <f>H40</f>
        <v>11</v>
      </c>
      <c r="K40" s="6">
        <f t="shared" si="5"/>
        <v>13</v>
      </c>
      <c r="L40" s="31">
        <f t="shared" si="6"/>
        <v>1.1818181818181819</v>
      </c>
    </row>
    <row r="41" spans="1:12" x14ac:dyDescent="0.25">
      <c r="B41" s="7">
        <f t="shared" si="7"/>
        <v>4</v>
      </c>
      <c r="C41" s="7" t="s">
        <v>4</v>
      </c>
      <c r="D41" s="8">
        <f t="shared" si="0"/>
        <v>1</v>
      </c>
      <c r="E41" s="9">
        <f t="shared" si="1"/>
        <v>1</v>
      </c>
      <c r="F41" s="10">
        <f t="shared" si="2"/>
        <v>6</v>
      </c>
      <c r="G41" s="11">
        <f t="shared" si="3"/>
        <v>8</v>
      </c>
      <c r="H41" s="11">
        <f t="shared" si="4"/>
        <v>13</v>
      </c>
      <c r="I41" s="11">
        <v>2008</v>
      </c>
      <c r="J41" s="11">
        <v>12</v>
      </c>
      <c r="K41" s="6">
        <f t="shared" si="5"/>
        <v>12</v>
      </c>
      <c r="L41" s="31">
        <f t="shared" si="6"/>
        <v>1</v>
      </c>
    </row>
    <row r="42" spans="1:12" x14ac:dyDescent="0.25">
      <c r="B42" s="7">
        <f t="shared" si="7"/>
        <v>5</v>
      </c>
      <c r="C42" s="7" t="s">
        <v>3</v>
      </c>
      <c r="D42" s="8">
        <f t="shared" si="0"/>
        <v>1</v>
      </c>
      <c r="E42" s="9">
        <f t="shared" si="1"/>
        <v>1</v>
      </c>
      <c r="F42" s="10">
        <f t="shared" si="2"/>
        <v>2</v>
      </c>
      <c r="G42" s="11">
        <f t="shared" si="3"/>
        <v>4</v>
      </c>
      <c r="H42" s="11">
        <f t="shared" si="4"/>
        <v>14</v>
      </c>
      <c r="I42" s="11">
        <v>2007</v>
      </c>
      <c r="J42" s="11">
        <v>5</v>
      </c>
      <c r="K42" s="6">
        <f t="shared" si="5"/>
        <v>8</v>
      </c>
      <c r="L42" s="31">
        <f t="shared" si="6"/>
        <v>1.6</v>
      </c>
    </row>
    <row r="43" spans="1:12" x14ac:dyDescent="0.25">
      <c r="B43" s="7">
        <f t="shared" si="7"/>
        <v>6</v>
      </c>
      <c r="C43" s="7" t="s">
        <v>20</v>
      </c>
      <c r="D43" s="8">
        <f t="shared" si="0"/>
        <v>0</v>
      </c>
      <c r="E43" s="9">
        <f t="shared" si="1"/>
        <v>3</v>
      </c>
      <c r="F43" s="10">
        <f t="shared" si="2"/>
        <v>1</v>
      </c>
      <c r="G43" s="11">
        <f t="shared" si="3"/>
        <v>4</v>
      </c>
      <c r="H43" s="11">
        <f t="shared" si="4"/>
        <v>13</v>
      </c>
      <c r="I43" s="11">
        <v>2008</v>
      </c>
      <c r="J43" s="11">
        <f>H43</f>
        <v>13</v>
      </c>
      <c r="K43" s="6">
        <f t="shared" si="5"/>
        <v>7</v>
      </c>
      <c r="L43" s="31">
        <f t="shared" si="6"/>
        <v>0.53846153846153844</v>
      </c>
    </row>
    <row r="44" spans="1:12" x14ac:dyDescent="0.25">
      <c r="B44" s="7">
        <f t="shared" si="7"/>
        <v>7</v>
      </c>
      <c r="C44" s="7" t="s">
        <v>21</v>
      </c>
      <c r="D44" s="8">
        <f t="shared" si="0"/>
        <v>1</v>
      </c>
      <c r="E44" s="9">
        <f t="shared" si="1"/>
        <v>0</v>
      </c>
      <c r="F44" s="10">
        <f t="shared" si="2"/>
        <v>1</v>
      </c>
      <c r="G44" s="11">
        <f t="shared" si="3"/>
        <v>2</v>
      </c>
      <c r="H44" s="11">
        <f t="shared" si="4"/>
        <v>13</v>
      </c>
      <c r="I44" s="11">
        <v>2008</v>
      </c>
      <c r="J44" s="11">
        <f>H44</f>
        <v>13</v>
      </c>
      <c r="K44" s="6">
        <f t="shared" si="5"/>
        <v>5</v>
      </c>
      <c r="L44" s="31">
        <f t="shared" si="6"/>
        <v>0.38461538461538464</v>
      </c>
    </row>
    <row r="45" spans="1:12" x14ac:dyDescent="0.25">
      <c r="B45" s="7">
        <f>B43+1</f>
        <v>7</v>
      </c>
      <c r="C45" s="7" t="s">
        <v>5</v>
      </c>
      <c r="D45" s="8">
        <f t="shared" si="0"/>
        <v>0</v>
      </c>
      <c r="E45" s="9">
        <f t="shared" ref="E45" si="8">COUNTIF($E$6:$E$21,C45)</f>
        <v>1</v>
      </c>
      <c r="F45" s="10">
        <f t="shared" ref="F45" si="9">COUNTIF($F$6:$F$21,C45)</f>
        <v>0</v>
      </c>
      <c r="G45" s="11">
        <f t="shared" ref="G45" si="10">SUM(D45:F45)</f>
        <v>1</v>
      </c>
      <c r="H45" s="11">
        <f t="shared" si="4"/>
        <v>13</v>
      </c>
      <c r="I45" s="11">
        <v>2008</v>
      </c>
      <c r="J45" s="11">
        <v>6</v>
      </c>
      <c r="K45" s="6">
        <f t="shared" ref="K45" si="11">(D45*$D$5)+(E45*$E$5)+(F45*$F$5)</f>
        <v>2</v>
      </c>
      <c r="L45" s="31">
        <f t="shared" ref="L45" si="12">K45/J45</f>
        <v>0.33333333333333331</v>
      </c>
    </row>
    <row r="46" spans="1:12" x14ac:dyDescent="0.25">
      <c r="B46" s="7">
        <f>B44+1</f>
        <v>8</v>
      </c>
      <c r="C46" s="7" t="s">
        <v>22</v>
      </c>
      <c r="D46" s="8">
        <f t="shared" si="0"/>
        <v>0</v>
      </c>
      <c r="E46" s="9">
        <f t="shared" si="1"/>
        <v>1</v>
      </c>
      <c r="F46" s="10">
        <f t="shared" si="2"/>
        <v>0</v>
      </c>
      <c r="G46" s="11">
        <f t="shared" si="3"/>
        <v>1</v>
      </c>
      <c r="H46" s="11">
        <f t="shared" si="4"/>
        <v>7</v>
      </c>
      <c r="I46" s="11">
        <v>2014</v>
      </c>
      <c r="J46" s="11">
        <f>H46</f>
        <v>7</v>
      </c>
      <c r="K46" s="6">
        <f t="shared" si="5"/>
        <v>2</v>
      </c>
      <c r="L46" s="31">
        <f t="shared" si="6"/>
        <v>0.2857142857142857</v>
      </c>
    </row>
    <row r="47" spans="1:12" x14ac:dyDescent="0.25">
      <c r="B47" s="7">
        <f t="shared" si="7"/>
        <v>9</v>
      </c>
      <c r="C47" s="7" t="s">
        <v>6</v>
      </c>
      <c r="D47" s="8">
        <f t="shared" si="0"/>
        <v>0</v>
      </c>
      <c r="E47" s="9">
        <f t="shared" si="1"/>
        <v>0</v>
      </c>
      <c r="F47" s="10">
        <f t="shared" si="2"/>
        <v>1</v>
      </c>
      <c r="G47" s="11">
        <f t="shared" si="3"/>
        <v>1</v>
      </c>
      <c r="H47" s="11">
        <f t="shared" si="4"/>
        <v>13</v>
      </c>
      <c r="I47" s="11">
        <v>2008</v>
      </c>
      <c r="J47" s="11">
        <v>3</v>
      </c>
      <c r="K47" s="6">
        <f t="shared" si="5"/>
        <v>1</v>
      </c>
      <c r="L47" s="31">
        <f t="shared" si="6"/>
        <v>0.33333333333333331</v>
      </c>
    </row>
  </sheetData>
  <sortState xmlns:xlrd2="http://schemas.microsoft.com/office/spreadsheetml/2017/richdata2" ref="B38:L47">
    <sortCondition descending="1" ref="K38:K47"/>
    <sortCondition descending="1" ref="G38:G47"/>
  </sortState>
  <mergeCells count="4">
    <mergeCell ref="D3:F3"/>
    <mergeCell ref="D36:F36"/>
    <mergeCell ref="K36:L36"/>
    <mergeCell ref="H36:J3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workbookViewId="0">
      <selection activeCell="F14" sqref="F14"/>
    </sheetView>
  </sheetViews>
  <sheetFormatPr baseColWidth="10" defaultRowHeight="15" x14ac:dyDescent="0.25"/>
  <cols>
    <col min="2" max="9" width="11.42578125" style="1"/>
  </cols>
  <sheetData>
    <row r="1" spans="1:9" x14ac:dyDescent="0.25">
      <c r="B1" s="16">
        <v>2006</v>
      </c>
      <c r="C1" s="16">
        <v>2007</v>
      </c>
      <c r="D1" s="16">
        <v>2008</v>
      </c>
      <c r="E1" s="16">
        <v>2009</v>
      </c>
      <c r="F1" s="16">
        <v>2010</v>
      </c>
      <c r="G1" s="16">
        <v>2011</v>
      </c>
      <c r="H1" s="16">
        <v>2012</v>
      </c>
    </row>
    <row r="2" spans="1:9" x14ac:dyDescent="0.25">
      <c r="A2" s="17" t="s">
        <v>1</v>
      </c>
      <c r="B2" s="18">
        <v>2</v>
      </c>
      <c r="C2" s="18">
        <v>2</v>
      </c>
      <c r="D2" s="6"/>
      <c r="E2" s="19">
        <v>3</v>
      </c>
      <c r="F2" s="18">
        <v>2</v>
      </c>
      <c r="G2" s="19">
        <v>3</v>
      </c>
      <c r="H2" s="20">
        <v>1</v>
      </c>
      <c r="I2" s="21">
        <f t="shared" ref="I2:I8" si="0">SUM(B2:H2)</f>
        <v>13</v>
      </c>
    </row>
    <row r="3" spans="1:9" x14ac:dyDescent="0.25">
      <c r="A3" s="17" t="s">
        <v>0</v>
      </c>
      <c r="B3" s="19">
        <v>3</v>
      </c>
      <c r="C3" s="19">
        <v>3</v>
      </c>
      <c r="D3" s="6"/>
      <c r="E3" s="6"/>
      <c r="F3" s="6"/>
      <c r="G3" s="20">
        <v>1</v>
      </c>
      <c r="H3" s="18">
        <v>2</v>
      </c>
      <c r="I3" s="21">
        <f t="shared" si="0"/>
        <v>9</v>
      </c>
    </row>
    <row r="4" spans="1:9" x14ac:dyDescent="0.25">
      <c r="A4" s="17" t="s">
        <v>3</v>
      </c>
      <c r="B4" s="6"/>
      <c r="C4" s="20">
        <v>1</v>
      </c>
      <c r="D4" s="20">
        <v>1</v>
      </c>
      <c r="E4" s="18">
        <v>2</v>
      </c>
      <c r="F4" s="19">
        <v>3</v>
      </c>
      <c r="G4" s="6"/>
      <c r="H4" s="6"/>
      <c r="I4" s="21">
        <f t="shared" si="0"/>
        <v>7</v>
      </c>
    </row>
    <row r="5" spans="1:9" x14ac:dyDescent="0.25">
      <c r="A5" s="17" t="s">
        <v>4</v>
      </c>
      <c r="B5" s="6"/>
      <c r="C5" s="6"/>
      <c r="D5" s="19">
        <v>3</v>
      </c>
      <c r="E5" s="6"/>
      <c r="F5" s="20">
        <v>1</v>
      </c>
      <c r="G5" s="18">
        <v>2</v>
      </c>
      <c r="H5" s="6"/>
      <c r="I5" s="21">
        <f t="shared" si="0"/>
        <v>6</v>
      </c>
    </row>
    <row r="6" spans="1:9" x14ac:dyDescent="0.25">
      <c r="A6" s="17" t="s">
        <v>19</v>
      </c>
      <c r="B6" s="6"/>
      <c r="C6" s="6"/>
      <c r="D6" s="6"/>
      <c r="E6" s="6"/>
      <c r="F6" s="6"/>
      <c r="G6" s="6"/>
      <c r="H6" s="19">
        <v>3</v>
      </c>
      <c r="I6" s="21">
        <f t="shared" si="0"/>
        <v>3</v>
      </c>
    </row>
    <row r="7" spans="1:9" x14ac:dyDescent="0.25">
      <c r="A7" s="17" t="s">
        <v>5</v>
      </c>
      <c r="B7" s="6"/>
      <c r="C7" s="6"/>
      <c r="D7" s="18">
        <v>2</v>
      </c>
      <c r="E7" s="6"/>
      <c r="F7" s="6"/>
      <c r="G7" s="6"/>
      <c r="H7" s="6"/>
      <c r="I7" s="21">
        <f t="shared" si="0"/>
        <v>2</v>
      </c>
    </row>
    <row r="8" spans="1:9" x14ac:dyDescent="0.25">
      <c r="A8" s="17" t="s">
        <v>6</v>
      </c>
      <c r="B8" s="6"/>
      <c r="C8" s="6"/>
      <c r="D8" s="6"/>
      <c r="E8" s="20">
        <v>1</v>
      </c>
      <c r="F8" s="6"/>
      <c r="G8" s="6"/>
      <c r="H8" s="6"/>
      <c r="I8" s="21">
        <f t="shared" si="0"/>
        <v>1</v>
      </c>
    </row>
    <row r="10" spans="1:9" x14ac:dyDescent="0.25">
      <c r="A10" s="22"/>
      <c r="B10" s="16">
        <v>2006</v>
      </c>
      <c r="C10" s="16">
        <v>2007</v>
      </c>
      <c r="D10" s="16">
        <v>2008</v>
      </c>
      <c r="E10" s="16">
        <v>2009</v>
      </c>
      <c r="F10" s="16">
        <v>2010</v>
      </c>
      <c r="G10" s="16">
        <v>2011</v>
      </c>
      <c r="H10" s="16">
        <v>2012</v>
      </c>
    </row>
    <row r="11" spans="1:9" x14ac:dyDescent="0.25">
      <c r="A11" s="17" t="s">
        <v>1</v>
      </c>
      <c r="B11" s="18">
        <v>3</v>
      </c>
      <c r="C11" s="18">
        <v>3</v>
      </c>
      <c r="D11" s="6"/>
      <c r="E11" s="19">
        <v>5</v>
      </c>
      <c r="F11" s="18">
        <v>3</v>
      </c>
      <c r="G11" s="19">
        <v>5</v>
      </c>
      <c r="H11" s="20">
        <v>2</v>
      </c>
      <c r="I11" s="21">
        <f t="shared" ref="I11:I17" si="1">SUM(B11:H11)</f>
        <v>21</v>
      </c>
    </row>
    <row r="12" spans="1:9" x14ac:dyDescent="0.25">
      <c r="A12" s="17" t="s">
        <v>0</v>
      </c>
      <c r="B12" s="19">
        <v>5</v>
      </c>
      <c r="C12" s="19">
        <v>5</v>
      </c>
      <c r="D12" s="6"/>
      <c r="E12" s="6"/>
      <c r="F12" s="6"/>
      <c r="G12" s="20">
        <v>2</v>
      </c>
      <c r="H12" s="18">
        <v>3</v>
      </c>
      <c r="I12" s="21">
        <f t="shared" si="1"/>
        <v>15</v>
      </c>
    </row>
    <row r="13" spans="1:9" x14ac:dyDescent="0.25">
      <c r="A13" s="17" t="s">
        <v>3</v>
      </c>
      <c r="B13" s="6"/>
      <c r="C13" s="20">
        <v>2</v>
      </c>
      <c r="D13" s="20">
        <v>2</v>
      </c>
      <c r="E13" s="18">
        <v>3</v>
      </c>
      <c r="F13" s="19">
        <v>5</v>
      </c>
      <c r="G13" s="6"/>
      <c r="H13" s="6"/>
      <c r="I13" s="21">
        <f t="shared" si="1"/>
        <v>12</v>
      </c>
    </row>
    <row r="14" spans="1:9" x14ac:dyDescent="0.25">
      <c r="A14" s="17" t="s">
        <v>4</v>
      </c>
      <c r="B14" s="6"/>
      <c r="C14" s="6"/>
      <c r="D14" s="19">
        <v>5</v>
      </c>
      <c r="E14" s="6"/>
      <c r="F14" s="20">
        <v>2</v>
      </c>
      <c r="G14" s="18">
        <v>3</v>
      </c>
      <c r="H14" s="6"/>
      <c r="I14" s="21">
        <f t="shared" si="1"/>
        <v>10</v>
      </c>
    </row>
    <row r="15" spans="1:9" x14ac:dyDescent="0.25">
      <c r="A15" s="17" t="s">
        <v>19</v>
      </c>
      <c r="B15" s="6"/>
      <c r="C15" s="6"/>
      <c r="D15" s="6"/>
      <c r="E15" s="6"/>
      <c r="F15" s="6"/>
      <c r="G15" s="6"/>
      <c r="H15" s="19">
        <v>5</v>
      </c>
      <c r="I15" s="21">
        <f t="shared" si="1"/>
        <v>5</v>
      </c>
    </row>
    <row r="16" spans="1:9" x14ac:dyDescent="0.25">
      <c r="A16" s="17" t="s">
        <v>5</v>
      </c>
      <c r="B16" s="6"/>
      <c r="C16" s="6"/>
      <c r="D16" s="18">
        <v>3</v>
      </c>
      <c r="E16" s="6"/>
      <c r="F16" s="6"/>
      <c r="G16" s="6"/>
      <c r="H16" s="6"/>
      <c r="I16" s="21">
        <f t="shared" si="1"/>
        <v>3</v>
      </c>
    </row>
    <row r="17" spans="1:9" x14ac:dyDescent="0.25">
      <c r="A17" s="17" t="s">
        <v>6</v>
      </c>
      <c r="B17" s="6"/>
      <c r="C17" s="6"/>
      <c r="D17" s="6"/>
      <c r="E17" s="20">
        <v>2</v>
      </c>
      <c r="F17" s="6"/>
      <c r="G17" s="6"/>
      <c r="H17" s="6"/>
      <c r="I17" s="21">
        <f t="shared" si="1"/>
        <v>2</v>
      </c>
    </row>
    <row r="19" spans="1:9" x14ac:dyDescent="0.25">
      <c r="A19" s="23"/>
      <c r="B19" s="16">
        <v>2006</v>
      </c>
      <c r="C19" s="16">
        <v>2007</v>
      </c>
      <c r="D19" s="16">
        <v>2008</v>
      </c>
      <c r="E19" s="16">
        <v>2009</v>
      </c>
      <c r="F19" s="16">
        <v>2010</v>
      </c>
      <c r="G19" s="16">
        <v>2011</v>
      </c>
      <c r="H19" s="16">
        <v>2012</v>
      </c>
    </row>
    <row r="20" spans="1:9" x14ac:dyDescent="0.25">
      <c r="A20" s="17" t="s">
        <v>1</v>
      </c>
      <c r="B20" s="24">
        <v>2</v>
      </c>
      <c r="C20" s="24">
        <v>2</v>
      </c>
      <c r="D20" s="6"/>
      <c r="E20" s="19">
        <v>4</v>
      </c>
      <c r="F20" s="24">
        <v>2</v>
      </c>
      <c r="G20" s="19">
        <v>4</v>
      </c>
      <c r="H20" s="25">
        <v>1</v>
      </c>
      <c r="I20" s="21">
        <f t="shared" ref="I20:I26" si="2">SUM(B20:H20)</f>
        <v>15</v>
      </c>
    </row>
    <row r="21" spans="1:9" x14ac:dyDescent="0.25">
      <c r="A21" s="17" t="s">
        <v>0</v>
      </c>
      <c r="B21" s="19">
        <v>4</v>
      </c>
      <c r="C21" s="19">
        <v>4</v>
      </c>
      <c r="D21" s="6"/>
      <c r="E21" s="6"/>
      <c r="F21" s="6"/>
      <c r="G21" s="25">
        <v>1</v>
      </c>
      <c r="H21" s="24">
        <v>2</v>
      </c>
      <c r="I21" s="21">
        <f t="shared" si="2"/>
        <v>11</v>
      </c>
    </row>
    <row r="22" spans="1:9" x14ac:dyDescent="0.25">
      <c r="A22" s="17" t="s">
        <v>3</v>
      </c>
      <c r="B22" s="6"/>
      <c r="C22" s="25">
        <v>1</v>
      </c>
      <c r="D22" s="25">
        <v>1</v>
      </c>
      <c r="E22" s="24">
        <v>2</v>
      </c>
      <c r="F22" s="19">
        <v>4</v>
      </c>
      <c r="G22" s="6"/>
      <c r="H22" s="6"/>
      <c r="I22" s="21">
        <f t="shared" si="2"/>
        <v>8</v>
      </c>
    </row>
    <row r="23" spans="1:9" x14ac:dyDescent="0.25">
      <c r="A23" s="17" t="s">
        <v>4</v>
      </c>
      <c r="B23" s="6"/>
      <c r="C23" s="6"/>
      <c r="D23" s="19">
        <v>4</v>
      </c>
      <c r="E23" s="6"/>
      <c r="F23" s="25">
        <v>1</v>
      </c>
      <c r="G23" s="24">
        <v>2</v>
      </c>
      <c r="H23" s="6"/>
      <c r="I23" s="21">
        <f t="shared" si="2"/>
        <v>7</v>
      </c>
    </row>
    <row r="24" spans="1:9" x14ac:dyDescent="0.25">
      <c r="A24" s="17" t="s">
        <v>19</v>
      </c>
      <c r="B24" s="6"/>
      <c r="C24" s="6"/>
      <c r="D24" s="6"/>
      <c r="E24" s="6"/>
      <c r="F24" s="6"/>
      <c r="G24" s="6"/>
      <c r="H24" s="19">
        <v>4</v>
      </c>
      <c r="I24" s="21">
        <f t="shared" si="2"/>
        <v>4</v>
      </c>
    </row>
    <row r="25" spans="1:9" x14ac:dyDescent="0.25">
      <c r="A25" s="17" t="s">
        <v>5</v>
      </c>
      <c r="B25" s="6"/>
      <c r="C25" s="6"/>
      <c r="D25" s="24">
        <v>2</v>
      </c>
      <c r="E25" s="6"/>
      <c r="F25" s="6"/>
      <c r="G25" s="6"/>
      <c r="H25" s="6"/>
      <c r="I25" s="21">
        <f t="shared" si="2"/>
        <v>2</v>
      </c>
    </row>
    <row r="26" spans="1:9" x14ac:dyDescent="0.25">
      <c r="A26" s="17" t="s">
        <v>6</v>
      </c>
      <c r="B26" s="6"/>
      <c r="C26" s="6"/>
      <c r="D26" s="6"/>
      <c r="E26" s="25">
        <v>1</v>
      </c>
      <c r="F26" s="6"/>
      <c r="G26" s="6"/>
      <c r="H26" s="6"/>
      <c r="I26" s="21">
        <f t="shared" si="2"/>
        <v>1</v>
      </c>
    </row>
    <row r="28" spans="1:9" x14ac:dyDescent="0.25">
      <c r="A28" s="22"/>
      <c r="B28" s="16">
        <v>2006</v>
      </c>
      <c r="C28" s="16">
        <v>2007</v>
      </c>
      <c r="D28" s="16">
        <v>2008</v>
      </c>
      <c r="E28" s="16">
        <v>2009</v>
      </c>
      <c r="F28" s="16">
        <v>2010</v>
      </c>
      <c r="G28" s="16">
        <v>2011</v>
      </c>
      <c r="H28" s="16">
        <v>2012</v>
      </c>
    </row>
    <row r="29" spans="1:9" x14ac:dyDescent="0.25">
      <c r="A29" s="17" t="s">
        <v>1</v>
      </c>
      <c r="B29" s="18">
        <v>4</v>
      </c>
      <c r="C29" s="18">
        <v>4</v>
      </c>
      <c r="D29" s="6"/>
      <c r="E29" s="19">
        <v>8</v>
      </c>
      <c r="F29" s="18">
        <v>4</v>
      </c>
      <c r="G29" s="19">
        <v>8</v>
      </c>
      <c r="H29" s="20">
        <v>2</v>
      </c>
      <c r="I29" s="21">
        <f t="shared" ref="I29:I35" si="3">SUM(B29:H29)</f>
        <v>30</v>
      </c>
    </row>
    <row r="30" spans="1:9" x14ac:dyDescent="0.25">
      <c r="A30" s="17" t="s">
        <v>0</v>
      </c>
      <c r="B30" s="19">
        <v>8</v>
      </c>
      <c r="C30" s="19">
        <v>8</v>
      </c>
      <c r="D30" s="6"/>
      <c r="E30" s="6"/>
      <c r="F30" s="6"/>
      <c r="G30" s="20">
        <v>2</v>
      </c>
      <c r="H30" s="18">
        <v>4</v>
      </c>
      <c r="I30" s="21">
        <f t="shared" si="3"/>
        <v>22</v>
      </c>
    </row>
    <row r="31" spans="1:9" x14ac:dyDescent="0.25">
      <c r="A31" s="17" t="s">
        <v>3</v>
      </c>
      <c r="B31" s="6"/>
      <c r="C31" s="20">
        <v>2</v>
      </c>
      <c r="D31" s="20">
        <v>2</v>
      </c>
      <c r="E31" s="18">
        <v>4</v>
      </c>
      <c r="F31" s="19">
        <v>8</v>
      </c>
      <c r="G31" s="6"/>
      <c r="H31" s="6"/>
      <c r="I31" s="21">
        <f t="shared" si="3"/>
        <v>16</v>
      </c>
    </row>
    <row r="32" spans="1:9" x14ac:dyDescent="0.25">
      <c r="A32" s="17" t="s">
        <v>4</v>
      </c>
      <c r="B32" s="6"/>
      <c r="C32" s="6"/>
      <c r="D32" s="19">
        <v>8</v>
      </c>
      <c r="E32" s="6"/>
      <c r="F32" s="20">
        <v>2</v>
      </c>
      <c r="G32" s="18">
        <v>4</v>
      </c>
      <c r="H32" s="6"/>
      <c r="I32" s="21">
        <f t="shared" si="3"/>
        <v>14</v>
      </c>
    </row>
    <row r="33" spans="1:9" x14ac:dyDescent="0.25">
      <c r="A33" s="17" t="s">
        <v>19</v>
      </c>
      <c r="B33" s="6"/>
      <c r="C33" s="6"/>
      <c r="D33" s="6"/>
      <c r="E33" s="6"/>
      <c r="F33" s="6"/>
      <c r="G33" s="6"/>
      <c r="H33" s="19">
        <v>8</v>
      </c>
      <c r="I33" s="21">
        <f t="shared" si="3"/>
        <v>8</v>
      </c>
    </row>
    <row r="34" spans="1:9" x14ac:dyDescent="0.25">
      <c r="A34" s="17" t="s">
        <v>5</v>
      </c>
      <c r="B34" s="6"/>
      <c r="C34" s="6"/>
      <c r="D34" s="18">
        <v>4</v>
      </c>
      <c r="E34" s="6"/>
      <c r="F34" s="6"/>
      <c r="G34" s="6"/>
      <c r="H34" s="6"/>
      <c r="I34" s="21">
        <f t="shared" si="3"/>
        <v>4</v>
      </c>
    </row>
    <row r="35" spans="1:9" x14ac:dyDescent="0.25">
      <c r="A35" s="17" t="s">
        <v>6</v>
      </c>
      <c r="B35" s="6"/>
      <c r="C35" s="6"/>
      <c r="D35" s="6"/>
      <c r="E35" s="20">
        <v>2</v>
      </c>
      <c r="F35" s="6"/>
      <c r="G35" s="6"/>
      <c r="H35" s="6"/>
      <c r="I35" s="21">
        <f t="shared" si="3"/>
        <v>2</v>
      </c>
    </row>
    <row r="37" spans="1:9" x14ac:dyDescent="0.25">
      <c r="B37" s="16">
        <v>2006</v>
      </c>
      <c r="C37" s="16">
        <v>2007</v>
      </c>
      <c r="D37" s="16">
        <v>2008</v>
      </c>
      <c r="E37" s="16">
        <v>2009</v>
      </c>
      <c r="F37" s="16">
        <v>2010</v>
      </c>
      <c r="G37" s="16">
        <v>2011</v>
      </c>
      <c r="H37" s="16">
        <v>2012</v>
      </c>
    </row>
    <row r="38" spans="1:9" x14ac:dyDescent="0.25">
      <c r="A38" s="17" t="s">
        <v>1</v>
      </c>
      <c r="B38" s="18">
        <v>10</v>
      </c>
      <c r="C38" s="18">
        <v>10</v>
      </c>
      <c r="D38" s="6"/>
      <c r="E38" s="19">
        <v>15</v>
      </c>
      <c r="F38" s="18">
        <v>10</v>
      </c>
      <c r="G38" s="19">
        <v>15</v>
      </c>
      <c r="H38" s="20">
        <v>5</v>
      </c>
      <c r="I38" s="21">
        <f t="shared" ref="I38:I44" si="4">SUM(B38:H38)</f>
        <v>65</v>
      </c>
    </row>
    <row r="39" spans="1:9" x14ac:dyDescent="0.25">
      <c r="A39" s="17" t="s">
        <v>0</v>
      </c>
      <c r="B39" s="19">
        <v>15</v>
      </c>
      <c r="C39" s="19">
        <v>15</v>
      </c>
      <c r="D39" s="6"/>
      <c r="E39" s="6"/>
      <c r="F39" s="6"/>
      <c r="G39" s="20">
        <v>5</v>
      </c>
      <c r="H39" s="18">
        <v>10</v>
      </c>
      <c r="I39" s="21">
        <f t="shared" si="4"/>
        <v>45</v>
      </c>
    </row>
    <row r="40" spans="1:9" x14ac:dyDescent="0.25">
      <c r="A40" s="17" t="s">
        <v>3</v>
      </c>
      <c r="B40" s="6"/>
      <c r="C40" s="20">
        <v>5</v>
      </c>
      <c r="D40" s="20">
        <v>5</v>
      </c>
      <c r="E40" s="18">
        <v>10</v>
      </c>
      <c r="F40" s="19">
        <v>15</v>
      </c>
      <c r="G40" s="6"/>
      <c r="H40" s="6"/>
      <c r="I40" s="21">
        <f t="shared" si="4"/>
        <v>35</v>
      </c>
    </row>
    <row r="41" spans="1:9" x14ac:dyDescent="0.25">
      <c r="A41" s="17" t="s">
        <v>4</v>
      </c>
      <c r="B41" s="6"/>
      <c r="C41" s="6"/>
      <c r="D41" s="19">
        <v>15</v>
      </c>
      <c r="E41" s="6"/>
      <c r="F41" s="20">
        <v>5</v>
      </c>
      <c r="G41" s="18">
        <v>10</v>
      </c>
      <c r="H41" s="6"/>
      <c r="I41" s="21">
        <f t="shared" si="4"/>
        <v>30</v>
      </c>
    </row>
    <row r="42" spans="1:9" x14ac:dyDescent="0.25">
      <c r="A42" s="17" t="s">
        <v>19</v>
      </c>
      <c r="B42" s="6"/>
      <c r="C42" s="6"/>
      <c r="D42" s="6"/>
      <c r="E42" s="6"/>
      <c r="F42" s="6"/>
      <c r="G42" s="6"/>
      <c r="H42" s="19">
        <v>15</v>
      </c>
      <c r="I42" s="21">
        <f t="shared" si="4"/>
        <v>15</v>
      </c>
    </row>
    <row r="43" spans="1:9" x14ac:dyDescent="0.25">
      <c r="A43" s="17" t="s">
        <v>5</v>
      </c>
      <c r="B43" s="6"/>
      <c r="C43" s="6"/>
      <c r="D43" s="18">
        <v>10</v>
      </c>
      <c r="E43" s="6"/>
      <c r="F43" s="6"/>
      <c r="G43" s="6"/>
      <c r="H43" s="6"/>
      <c r="I43" s="21">
        <f t="shared" si="4"/>
        <v>10</v>
      </c>
    </row>
    <row r="44" spans="1:9" x14ac:dyDescent="0.25">
      <c r="A44" s="17" t="s">
        <v>6</v>
      </c>
      <c r="B44" s="6"/>
      <c r="C44" s="6"/>
      <c r="D44" s="6"/>
      <c r="E44" s="20">
        <v>5</v>
      </c>
      <c r="F44" s="6"/>
      <c r="G44" s="6"/>
      <c r="H44" s="6"/>
      <c r="I44" s="21">
        <f t="shared" si="4"/>
        <v>5</v>
      </c>
    </row>
    <row r="46" spans="1:9" x14ac:dyDescent="0.25">
      <c r="A46" s="22"/>
      <c r="B46" s="16">
        <v>2006</v>
      </c>
      <c r="C46" s="16">
        <v>2007</v>
      </c>
      <c r="D46" s="16">
        <v>2008</v>
      </c>
      <c r="E46" s="16">
        <v>2009</v>
      </c>
      <c r="F46" s="16">
        <v>2010</v>
      </c>
      <c r="G46" s="16">
        <v>2011</v>
      </c>
      <c r="H46" s="16">
        <v>2012</v>
      </c>
    </row>
    <row r="47" spans="1:9" x14ac:dyDescent="0.25">
      <c r="A47" s="17" t="s">
        <v>1</v>
      </c>
      <c r="B47" s="18">
        <v>10</v>
      </c>
      <c r="C47" s="18">
        <v>10</v>
      </c>
      <c r="D47" s="6"/>
      <c r="E47" s="19">
        <v>15</v>
      </c>
      <c r="F47" s="18">
        <v>10</v>
      </c>
      <c r="G47" s="19">
        <v>15</v>
      </c>
      <c r="H47" s="20">
        <v>7</v>
      </c>
      <c r="I47" s="21">
        <f t="shared" ref="I47:I53" si="5">SUM(B47:H47)</f>
        <v>67</v>
      </c>
    </row>
    <row r="48" spans="1:9" x14ac:dyDescent="0.25">
      <c r="A48" s="17" t="s">
        <v>0</v>
      </c>
      <c r="B48" s="19">
        <v>15</v>
      </c>
      <c r="C48" s="19">
        <v>15</v>
      </c>
      <c r="D48" s="6"/>
      <c r="E48" s="6"/>
      <c r="F48" s="6"/>
      <c r="G48" s="20">
        <v>7</v>
      </c>
      <c r="H48" s="18">
        <v>10</v>
      </c>
      <c r="I48" s="21">
        <f t="shared" si="5"/>
        <v>47</v>
      </c>
    </row>
    <row r="49" spans="1:9" x14ac:dyDescent="0.25">
      <c r="A49" s="17" t="s">
        <v>3</v>
      </c>
      <c r="B49" s="6"/>
      <c r="C49" s="20">
        <v>7</v>
      </c>
      <c r="D49" s="20">
        <v>7</v>
      </c>
      <c r="E49" s="18">
        <v>10</v>
      </c>
      <c r="F49" s="19">
        <v>15</v>
      </c>
      <c r="G49" s="6"/>
      <c r="H49" s="6"/>
      <c r="I49" s="21">
        <f t="shared" si="5"/>
        <v>39</v>
      </c>
    </row>
    <row r="50" spans="1:9" x14ac:dyDescent="0.25">
      <c r="A50" s="17" t="s">
        <v>4</v>
      </c>
      <c r="B50" s="6"/>
      <c r="C50" s="6"/>
      <c r="D50" s="19">
        <v>15</v>
      </c>
      <c r="E50" s="6"/>
      <c r="F50" s="20">
        <v>7</v>
      </c>
      <c r="G50" s="18">
        <v>10</v>
      </c>
      <c r="H50" s="6"/>
      <c r="I50" s="21">
        <f t="shared" si="5"/>
        <v>32</v>
      </c>
    </row>
    <row r="51" spans="1:9" x14ac:dyDescent="0.25">
      <c r="A51" s="17" t="s">
        <v>19</v>
      </c>
      <c r="B51" s="6"/>
      <c r="C51" s="6"/>
      <c r="D51" s="6"/>
      <c r="E51" s="6"/>
      <c r="F51" s="6"/>
      <c r="G51" s="6"/>
      <c r="H51" s="19">
        <v>15</v>
      </c>
      <c r="I51" s="21">
        <f t="shared" si="5"/>
        <v>15</v>
      </c>
    </row>
    <row r="52" spans="1:9" x14ac:dyDescent="0.25">
      <c r="A52" s="17" t="s">
        <v>5</v>
      </c>
      <c r="B52" s="6"/>
      <c r="C52" s="6"/>
      <c r="D52" s="18">
        <v>10</v>
      </c>
      <c r="E52" s="6"/>
      <c r="F52" s="6"/>
      <c r="G52" s="6"/>
      <c r="H52" s="6"/>
      <c r="I52" s="21">
        <f t="shared" si="5"/>
        <v>10</v>
      </c>
    </row>
    <row r="53" spans="1:9" x14ac:dyDescent="0.25">
      <c r="A53" s="17" t="s">
        <v>6</v>
      </c>
      <c r="B53" s="6"/>
      <c r="C53" s="6"/>
      <c r="D53" s="6"/>
      <c r="E53" s="20">
        <v>7</v>
      </c>
      <c r="F53" s="6"/>
      <c r="G53" s="6"/>
      <c r="H53" s="6"/>
      <c r="I53" s="21">
        <f t="shared" si="5"/>
        <v>7</v>
      </c>
    </row>
    <row r="55" spans="1:9" x14ac:dyDescent="0.25">
      <c r="A55" s="22"/>
      <c r="B55" s="16">
        <v>2006</v>
      </c>
      <c r="C55" s="16">
        <v>2007</v>
      </c>
      <c r="D55" s="16">
        <v>2008</v>
      </c>
      <c r="E55" s="16">
        <v>2009</v>
      </c>
      <c r="F55" s="16">
        <v>2010</v>
      </c>
      <c r="G55" s="16">
        <v>2011</v>
      </c>
      <c r="H55" s="16">
        <v>2012</v>
      </c>
    </row>
    <row r="56" spans="1:9" x14ac:dyDescent="0.25">
      <c r="A56" s="17" t="s">
        <v>1</v>
      </c>
      <c r="B56" s="18">
        <v>8</v>
      </c>
      <c r="C56" s="18">
        <v>8</v>
      </c>
      <c r="D56" s="6"/>
      <c r="E56" s="19">
        <v>10</v>
      </c>
      <c r="F56" s="18">
        <v>8</v>
      </c>
      <c r="G56" s="19">
        <v>10</v>
      </c>
      <c r="H56" s="20">
        <v>6</v>
      </c>
      <c r="I56" s="21">
        <f t="shared" ref="I56:I62" si="6">SUM(B56:H56)</f>
        <v>50</v>
      </c>
    </row>
    <row r="57" spans="1:9" x14ac:dyDescent="0.25">
      <c r="A57" s="17" t="s">
        <v>0</v>
      </c>
      <c r="B57" s="19">
        <v>10</v>
      </c>
      <c r="C57" s="19">
        <v>10</v>
      </c>
      <c r="D57" s="6"/>
      <c r="E57" s="6"/>
      <c r="F57" s="6"/>
      <c r="G57" s="20">
        <v>6</v>
      </c>
      <c r="H57" s="18">
        <v>8</v>
      </c>
      <c r="I57" s="21">
        <f t="shared" si="6"/>
        <v>34</v>
      </c>
    </row>
    <row r="58" spans="1:9" x14ac:dyDescent="0.25">
      <c r="A58" s="17" t="s">
        <v>3</v>
      </c>
      <c r="B58" s="6"/>
      <c r="C58" s="20">
        <v>6</v>
      </c>
      <c r="D58" s="20">
        <v>6</v>
      </c>
      <c r="E58" s="18">
        <v>8</v>
      </c>
      <c r="F58" s="19">
        <v>10</v>
      </c>
      <c r="G58" s="6"/>
      <c r="H58" s="6"/>
      <c r="I58" s="21">
        <f t="shared" si="6"/>
        <v>30</v>
      </c>
    </row>
    <row r="59" spans="1:9" x14ac:dyDescent="0.25">
      <c r="A59" s="17" t="s">
        <v>4</v>
      </c>
      <c r="B59" s="6"/>
      <c r="C59" s="6"/>
      <c r="D59" s="19">
        <v>10</v>
      </c>
      <c r="E59" s="6"/>
      <c r="F59" s="20">
        <v>6</v>
      </c>
      <c r="G59" s="18">
        <v>8</v>
      </c>
      <c r="H59" s="6"/>
      <c r="I59" s="21">
        <f t="shared" si="6"/>
        <v>24</v>
      </c>
    </row>
    <row r="60" spans="1:9" x14ac:dyDescent="0.25">
      <c r="A60" s="17" t="s">
        <v>19</v>
      </c>
      <c r="B60" s="6"/>
      <c r="C60" s="6"/>
      <c r="D60" s="6"/>
      <c r="E60" s="6"/>
      <c r="F60" s="6"/>
      <c r="G60" s="6"/>
      <c r="H60" s="19">
        <v>10</v>
      </c>
      <c r="I60" s="21">
        <f t="shared" si="6"/>
        <v>10</v>
      </c>
    </row>
    <row r="61" spans="1:9" x14ac:dyDescent="0.25">
      <c r="A61" s="17" t="s">
        <v>5</v>
      </c>
      <c r="B61" s="6"/>
      <c r="C61" s="6"/>
      <c r="D61" s="18">
        <v>8</v>
      </c>
      <c r="E61" s="6"/>
      <c r="F61" s="6"/>
      <c r="G61" s="6"/>
      <c r="H61" s="6"/>
      <c r="I61" s="21">
        <f t="shared" si="6"/>
        <v>8</v>
      </c>
    </row>
    <row r="62" spans="1:9" x14ac:dyDescent="0.25">
      <c r="A62" s="17" t="s">
        <v>6</v>
      </c>
      <c r="B62" s="6"/>
      <c r="C62" s="6"/>
      <c r="D62" s="6"/>
      <c r="E62" s="20">
        <v>6</v>
      </c>
      <c r="F62" s="6"/>
      <c r="G62" s="6"/>
      <c r="H62" s="6"/>
      <c r="I62" s="21">
        <f t="shared" si="6"/>
        <v>6</v>
      </c>
    </row>
    <row r="64" spans="1:9" x14ac:dyDescent="0.25">
      <c r="A64" s="22"/>
      <c r="B64" s="16">
        <v>2006</v>
      </c>
      <c r="C64" s="16">
        <v>2007</v>
      </c>
      <c r="D64" s="16">
        <v>2008</v>
      </c>
      <c r="E64" s="16">
        <v>2009</v>
      </c>
      <c r="F64" s="16">
        <v>2010</v>
      </c>
      <c r="G64" s="16">
        <v>2011</v>
      </c>
      <c r="H64" s="16">
        <v>2012</v>
      </c>
    </row>
    <row r="65" spans="1:9" x14ac:dyDescent="0.25">
      <c r="A65" s="17" t="s">
        <v>1</v>
      </c>
      <c r="B65" s="18">
        <v>18</v>
      </c>
      <c r="C65" s="18">
        <v>18</v>
      </c>
      <c r="D65" s="6"/>
      <c r="E65" s="19">
        <v>25</v>
      </c>
      <c r="F65" s="18">
        <v>18</v>
      </c>
      <c r="G65" s="19">
        <v>25</v>
      </c>
      <c r="H65" s="20">
        <v>15</v>
      </c>
      <c r="I65" s="21">
        <f t="shared" ref="I65:I71" si="7">SUM(B65:H65)</f>
        <v>119</v>
      </c>
    </row>
    <row r="66" spans="1:9" x14ac:dyDescent="0.25">
      <c r="A66" s="17" t="s">
        <v>0</v>
      </c>
      <c r="B66" s="19">
        <v>25</v>
      </c>
      <c r="C66" s="19">
        <v>25</v>
      </c>
      <c r="D66" s="6"/>
      <c r="E66" s="6"/>
      <c r="F66" s="6"/>
      <c r="G66" s="20">
        <v>15</v>
      </c>
      <c r="H66" s="18">
        <v>18</v>
      </c>
      <c r="I66" s="21">
        <f t="shared" si="7"/>
        <v>83</v>
      </c>
    </row>
    <row r="67" spans="1:9" x14ac:dyDescent="0.25">
      <c r="A67" s="17" t="s">
        <v>3</v>
      </c>
      <c r="B67" s="6"/>
      <c r="C67" s="20">
        <v>15</v>
      </c>
      <c r="D67" s="20">
        <v>15</v>
      </c>
      <c r="E67" s="18">
        <v>18</v>
      </c>
      <c r="F67" s="19">
        <v>25</v>
      </c>
      <c r="G67" s="6"/>
      <c r="H67" s="6"/>
      <c r="I67" s="21">
        <f t="shared" si="7"/>
        <v>73</v>
      </c>
    </row>
    <row r="68" spans="1:9" x14ac:dyDescent="0.25">
      <c r="A68" s="17" t="s">
        <v>4</v>
      </c>
      <c r="B68" s="6"/>
      <c r="C68" s="6"/>
      <c r="D68" s="19">
        <v>25</v>
      </c>
      <c r="E68" s="6"/>
      <c r="F68" s="20">
        <v>15</v>
      </c>
      <c r="G68" s="18">
        <v>18</v>
      </c>
      <c r="H68" s="6"/>
      <c r="I68" s="21">
        <f t="shared" si="7"/>
        <v>58</v>
      </c>
    </row>
    <row r="69" spans="1:9" x14ac:dyDescent="0.25">
      <c r="A69" s="17" t="s">
        <v>19</v>
      </c>
      <c r="B69" s="6"/>
      <c r="C69" s="6"/>
      <c r="D69" s="6"/>
      <c r="E69" s="6"/>
      <c r="F69" s="6"/>
      <c r="G69" s="6"/>
      <c r="H69" s="19">
        <v>25</v>
      </c>
      <c r="I69" s="21">
        <f t="shared" si="7"/>
        <v>25</v>
      </c>
    </row>
    <row r="70" spans="1:9" x14ac:dyDescent="0.25">
      <c r="A70" s="17" t="s">
        <v>5</v>
      </c>
      <c r="B70" s="6"/>
      <c r="C70" s="6"/>
      <c r="D70" s="18">
        <v>18</v>
      </c>
      <c r="E70" s="6"/>
      <c r="F70" s="6"/>
      <c r="G70" s="6"/>
      <c r="H70" s="6"/>
      <c r="I70" s="21">
        <f t="shared" si="7"/>
        <v>18</v>
      </c>
    </row>
    <row r="71" spans="1:9" x14ac:dyDescent="0.25">
      <c r="A71" s="17" t="s">
        <v>6</v>
      </c>
      <c r="B71" s="6"/>
      <c r="C71" s="6"/>
      <c r="D71" s="6"/>
      <c r="E71" s="20">
        <v>15</v>
      </c>
      <c r="F71" s="6"/>
      <c r="G71" s="6"/>
      <c r="H71" s="6"/>
      <c r="I71" s="21">
        <f t="shared" si="7"/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Podium Chronik</vt:lpstr>
      <vt:lpstr>Varianten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</dc:creator>
  <cp:lastModifiedBy>RoMa</cp:lastModifiedBy>
  <cp:lastPrinted>2021-03-28T02:16:09Z</cp:lastPrinted>
  <dcterms:created xsi:type="dcterms:W3CDTF">2011-01-02T14:17:41Z</dcterms:created>
  <dcterms:modified xsi:type="dcterms:W3CDTF">2023-01-29T15:20:56Z</dcterms:modified>
</cp:coreProperties>
</file>