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8\results\sources\statistics\"/>
    </mc:Choice>
  </mc:AlternateContent>
  <bookViews>
    <workbookView xWindow="240" yWindow="195" windowWidth="20115" windowHeight="7905"/>
  </bookViews>
  <sheets>
    <sheet name="Podium Chronik" sheetId="1" r:id="rId1"/>
    <sheet name="Varianten" sheetId="3" r:id="rId2"/>
  </sheets>
  <calcPr calcId="152511"/>
</workbook>
</file>

<file path=xl/calcChain.xml><?xml version="1.0" encoding="utf-8"?>
<calcChain xmlns="http://schemas.openxmlformats.org/spreadsheetml/2006/main">
  <c r="H25" i="1" l="1"/>
  <c r="D25" i="1"/>
  <c r="H30" i="1" l="1"/>
  <c r="F30" i="1"/>
  <c r="E30" i="1"/>
  <c r="D30" i="1"/>
  <c r="J30" i="1" l="1"/>
  <c r="G30" i="1"/>
  <c r="F26" i="1"/>
  <c r="F29" i="1"/>
  <c r="F27" i="1"/>
  <c r="F28" i="1"/>
  <c r="F32" i="1"/>
  <c r="F31" i="1"/>
  <c r="F33" i="1"/>
  <c r="F25" i="1"/>
  <c r="E26" i="1"/>
  <c r="E29" i="1"/>
  <c r="E27" i="1"/>
  <c r="E28" i="1"/>
  <c r="E32" i="1"/>
  <c r="E31" i="1"/>
  <c r="E33" i="1"/>
  <c r="E25" i="1"/>
  <c r="D26" i="1"/>
  <c r="D29" i="1"/>
  <c r="D27" i="1"/>
  <c r="D28" i="1"/>
  <c r="D32" i="1"/>
  <c r="D31" i="1"/>
  <c r="G31" i="1" s="1"/>
  <c r="D33" i="1"/>
  <c r="G25" i="1"/>
  <c r="H31" i="1"/>
  <c r="J25" i="1" l="1"/>
  <c r="J31" i="1"/>
  <c r="J26" i="1" l="1"/>
  <c r="J29" i="1"/>
  <c r="J27" i="1"/>
  <c r="J28" i="1"/>
  <c r="J32" i="1"/>
  <c r="J33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9" i="1" l="1"/>
  <c r="H27" i="1"/>
  <c r="H32" i="1"/>
  <c r="H33" i="1"/>
  <c r="H28" i="1"/>
  <c r="H26" i="1"/>
  <c r="G28" i="1"/>
  <c r="G32" i="1"/>
  <c r="G27" i="1"/>
  <c r="G33" i="1"/>
  <c r="G29" i="1"/>
  <c r="G26" i="1" l="1"/>
</calcChain>
</file>

<file path=xl/sharedStrings.xml><?xml version="1.0" encoding="utf-8"?>
<sst xmlns="http://schemas.openxmlformats.org/spreadsheetml/2006/main" count="119" uniqueCount="22">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</sst>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1:10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1:10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1:10" x14ac:dyDescent="0.25">
      <c r="C19" s="13"/>
      <c r="D19" s="14"/>
      <c r="E19" s="14"/>
      <c r="F19" s="14"/>
    </row>
    <row r="20" spans="1:10" x14ac:dyDescent="0.25">
      <c r="C20" s="13"/>
      <c r="D20" s="14"/>
      <c r="E20" s="14"/>
      <c r="F20" s="14"/>
    </row>
    <row r="21" spans="1:10" x14ac:dyDescent="0.25">
      <c r="A21" s="15" t="s">
        <v>18</v>
      </c>
      <c r="C21" s="2"/>
      <c r="D21" s="1"/>
      <c r="E21" s="1"/>
      <c r="F21" s="16">
        <v>2018</v>
      </c>
    </row>
    <row r="22" spans="1:10" x14ac:dyDescent="0.25">
      <c r="C22" s="2"/>
      <c r="D22" s="1"/>
      <c r="E22" s="1"/>
      <c r="F22" s="1"/>
    </row>
    <row r="23" spans="1:10" x14ac:dyDescent="0.25">
      <c r="B23" s="7" t="s">
        <v>12</v>
      </c>
      <c r="C23" s="7" t="s">
        <v>8</v>
      </c>
      <c r="D23" s="30" t="s">
        <v>16</v>
      </c>
      <c r="E23" s="31"/>
      <c r="F23" s="32"/>
      <c r="G23" s="7" t="s">
        <v>7</v>
      </c>
      <c r="H23" s="30" t="s">
        <v>17</v>
      </c>
      <c r="I23" s="32"/>
      <c r="J23" s="7" t="s">
        <v>9</v>
      </c>
    </row>
    <row r="24" spans="1:10" x14ac:dyDescent="0.25">
      <c r="B24" s="7"/>
      <c r="C24" s="7"/>
      <c r="D24" s="3">
        <v>1</v>
      </c>
      <c r="E24" s="4">
        <v>2</v>
      </c>
      <c r="F24" s="5">
        <v>3</v>
      </c>
      <c r="G24" s="12" t="s">
        <v>13</v>
      </c>
      <c r="H24" s="12" t="s">
        <v>14</v>
      </c>
      <c r="I24" s="12" t="s">
        <v>11</v>
      </c>
      <c r="J24" s="12" t="s">
        <v>15</v>
      </c>
    </row>
    <row r="25" spans="1:10" x14ac:dyDescent="0.25">
      <c r="B25" s="7">
        <v>1</v>
      </c>
      <c r="C25" s="7" t="s">
        <v>1</v>
      </c>
      <c r="D25" s="8">
        <f>COUNTIF($D$6:$D$19,C25)</f>
        <v>5</v>
      </c>
      <c r="E25" s="9">
        <f>COUNTIF($E$6:$E$19,C25)</f>
        <v>5</v>
      </c>
      <c r="F25" s="10">
        <f>COUNTIF($F$6:$F$19,C25)</f>
        <v>1</v>
      </c>
      <c r="G25" s="11">
        <f>SUM(D25:F25)</f>
        <v>11</v>
      </c>
      <c r="H25" s="11">
        <f>$F$21-I25+1</f>
        <v>13</v>
      </c>
      <c r="I25" s="11">
        <v>2006</v>
      </c>
      <c r="J25" s="6">
        <f>(D25*$D$5)+(E25*$E$5)+(F25*$F$5)</f>
        <v>31</v>
      </c>
    </row>
    <row r="26" spans="1:10" x14ac:dyDescent="0.25">
      <c r="B26" s="7">
        <v>2</v>
      </c>
      <c r="C26" s="7" t="s">
        <v>0</v>
      </c>
      <c r="D26" s="8">
        <f t="shared" ref="D26:D33" si="0">COUNTIF($D$6:$D$19,C26)</f>
        <v>3</v>
      </c>
      <c r="E26" s="9">
        <f t="shared" ref="E26:E33" si="1">COUNTIF($E$6:$E$19,C26)</f>
        <v>1</v>
      </c>
      <c r="F26" s="10">
        <f t="shared" ref="F26:F33" si="2">COUNTIF($F$6:$F$19,C26)</f>
        <v>1</v>
      </c>
      <c r="G26" s="11">
        <f t="shared" ref="G26:G33" si="3">SUM(D26:F26)</f>
        <v>5</v>
      </c>
      <c r="H26" s="11">
        <f t="shared" ref="H26:H33" si="4">$F$21-I26+1</f>
        <v>13</v>
      </c>
      <c r="I26" s="11">
        <v>2006</v>
      </c>
      <c r="J26" s="6">
        <f t="shared" ref="J26:J33" si="5">(D26*$D$5)+(E26*$E$5)+(F26*$F$5)</f>
        <v>15</v>
      </c>
    </row>
    <row r="27" spans="1:10" x14ac:dyDescent="0.25">
      <c r="B27" s="7">
        <v>3</v>
      </c>
      <c r="C27" s="7" t="s">
        <v>4</v>
      </c>
      <c r="D27" s="8">
        <f>COUNTIF($D$6:$D$19,C27)</f>
        <v>1</v>
      </c>
      <c r="E27" s="9">
        <f>COUNTIF($E$6:$E$19,C27)</f>
        <v>1</v>
      </c>
      <c r="F27" s="10">
        <f>COUNTIF($F$6:$F$19,C27)</f>
        <v>6</v>
      </c>
      <c r="G27" s="11">
        <f>SUM(D27:F27)</f>
        <v>8</v>
      </c>
      <c r="H27" s="11">
        <f>$F$21-I27+1</f>
        <v>11</v>
      </c>
      <c r="I27" s="11">
        <v>2008</v>
      </c>
      <c r="J27" s="6">
        <f>(D27*$D$5)+(E27*$E$5)+(F27*$F$5)</f>
        <v>12</v>
      </c>
    </row>
    <row r="28" spans="1:10" x14ac:dyDescent="0.25">
      <c r="B28" s="7">
        <v>4</v>
      </c>
      <c r="C28" s="7" t="s">
        <v>19</v>
      </c>
      <c r="D28" s="8">
        <f>COUNTIF($D$6:$D$19,C28)</f>
        <v>2</v>
      </c>
      <c r="E28" s="9">
        <f>COUNTIF($E$6:$E$19,C28)</f>
        <v>2</v>
      </c>
      <c r="F28" s="10">
        <f>COUNTIF($F$6:$F$19,C28)</f>
        <v>0</v>
      </c>
      <c r="G28" s="11">
        <f>SUM(D28:F28)</f>
        <v>4</v>
      </c>
      <c r="H28" s="11">
        <f>$F$21-I28+1</f>
        <v>9</v>
      </c>
      <c r="I28" s="11">
        <v>2010</v>
      </c>
      <c r="J28" s="6">
        <f>(D28*$D$5)+(E28*$E$5)+(F28*$F$5)</f>
        <v>12</v>
      </c>
    </row>
    <row r="29" spans="1:10" x14ac:dyDescent="0.25">
      <c r="B29" s="7">
        <v>5</v>
      </c>
      <c r="C29" s="7" t="s">
        <v>3</v>
      </c>
      <c r="D29" s="8">
        <f t="shared" si="0"/>
        <v>1</v>
      </c>
      <c r="E29" s="9">
        <f t="shared" si="1"/>
        <v>1</v>
      </c>
      <c r="F29" s="10">
        <f t="shared" si="2"/>
        <v>2</v>
      </c>
      <c r="G29" s="11">
        <f t="shared" si="3"/>
        <v>4</v>
      </c>
      <c r="H29" s="11">
        <f t="shared" si="4"/>
        <v>12</v>
      </c>
      <c r="I29" s="11">
        <v>2007</v>
      </c>
      <c r="J29" s="6">
        <f t="shared" si="5"/>
        <v>8</v>
      </c>
    </row>
    <row r="30" spans="1:10" x14ac:dyDescent="0.25">
      <c r="B30" s="7">
        <v>6</v>
      </c>
      <c r="C30" s="7" t="s">
        <v>21</v>
      </c>
      <c r="D30" s="8">
        <f t="shared" ref="D30" si="6">COUNTIF($D$6:$D$19,C30)</f>
        <v>1</v>
      </c>
      <c r="E30" s="9">
        <f t="shared" ref="E30" si="7">COUNTIF($E$6:$E$19,C30)</f>
        <v>0</v>
      </c>
      <c r="F30" s="10">
        <f t="shared" ref="F30" si="8">COUNTIF($F$6:$F$19,C30)</f>
        <v>1</v>
      </c>
      <c r="G30" s="11">
        <f t="shared" ref="G30:G31" si="9">SUM(D30:F30)</f>
        <v>2</v>
      </c>
      <c r="H30" s="11">
        <f t="shared" ref="H30" si="10">$F$21-I30+1</f>
        <v>11</v>
      </c>
      <c r="I30" s="11">
        <v>2008</v>
      </c>
      <c r="J30" s="6">
        <f t="shared" ref="J30" si="11">(D30*$D$5)+(E30*$E$5)+(F30*$F$5)</f>
        <v>5</v>
      </c>
    </row>
    <row r="31" spans="1:10" x14ac:dyDescent="0.25">
      <c r="B31" s="7">
        <v>7</v>
      </c>
      <c r="C31" s="7" t="s">
        <v>20</v>
      </c>
      <c r="D31" s="8">
        <f>COUNTIF($D$6:$D$19,C31)</f>
        <v>0</v>
      </c>
      <c r="E31" s="9">
        <f>COUNTIF($E$6:$E$19,C31)</f>
        <v>2</v>
      </c>
      <c r="F31" s="10">
        <f>COUNTIF($F$6:$F$19,C31)</f>
        <v>0</v>
      </c>
      <c r="G31" s="11">
        <f t="shared" si="9"/>
        <v>2</v>
      </c>
      <c r="H31" s="11">
        <f t="shared" ref="H31" si="12">$F$21-I31+1</f>
        <v>11</v>
      </c>
      <c r="I31" s="11">
        <v>2008</v>
      </c>
      <c r="J31" s="6">
        <f t="shared" ref="J31" si="13">(D31*$D$5)+(E31*$E$5)+(F31*$F$5)</f>
        <v>4</v>
      </c>
    </row>
    <row r="32" spans="1:10" x14ac:dyDescent="0.25">
      <c r="B32" s="7">
        <v>8</v>
      </c>
      <c r="C32" s="7" t="s">
        <v>5</v>
      </c>
      <c r="D32" s="8">
        <f t="shared" si="0"/>
        <v>0</v>
      </c>
      <c r="E32" s="9">
        <f t="shared" si="1"/>
        <v>1</v>
      </c>
      <c r="F32" s="10">
        <f t="shared" si="2"/>
        <v>0</v>
      </c>
      <c r="G32" s="11">
        <f t="shared" si="3"/>
        <v>1</v>
      </c>
      <c r="H32" s="11">
        <f t="shared" si="4"/>
        <v>11</v>
      </c>
      <c r="I32" s="11">
        <v>2008</v>
      </c>
      <c r="J32" s="6">
        <f t="shared" si="5"/>
        <v>2</v>
      </c>
    </row>
    <row r="33" spans="2:10" x14ac:dyDescent="0.25">
      <c r="B33" s="7">
        <v>9</v>
      </c>
      <c r="C33" s="7" t="s">
        <v>6</v>
      </c>
      <c r="D33" s="8">
        <f t="shared" si="0"/>
        <v>0</v>
      </c>
      <c r="E33" s="9">
        <f t="shared" si="1"/>
        <v>0</v>
      </c>
      <c r="F33" s="10">
        <f t="shared" si="2"/>
        <v>1</v>
      </c>
      <c r="G33" s="11">
        <f t="shared" si="3"/>
        <v>1</v>
      </c>
      <c r="H33" s="11">
        <f t="shared" si="4"/>
        <v>11</v>
      </c>
      <c r="I33" s="11">
        <v>2008</v>
      </c>
      <c r="J33" s="6">
        <f t="shared" si="5"/>
        <v>1</v>
      </c>
    </row>
  </sheetData>
  <sortState ref="B18:J24">
    <sortCondition descending="1" ref="J18:J24"/>
  </sortState>
  <mergeCells count="3">
    <mergeCell ref="D3:F3"/>
    <mergeCell ref="D23:F23"/>
    <mergeCell ref="H23:I2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2019-02-12T23:30:09Z</dcterms:modified>
</cp:coreProperties>
</file>